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\питание сайт\"/>
    </mc:Choice>
  </mc:AlternateContent>
  <bookViews>
    <workbookView xWindow="0" yWindow="0" windowWidth="28800" windowHeight="114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I100" i="1" s="1"/>
  <c r="H99" i="1"/>
  <c r="H100" i="1" s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G195" i="1"/>
  <c r="F195" i="1"/>
  <c r="H176" i="1"/>
  <c r="J176" i="1"/>
  <c r="G176" i="1"/>
  <c r="H157" i="1"/>
  <c r="G157" i="1"/>
  <c r="F157" i="1"/>
  <c r="J138" i="1"/>
  <c r="G138" i="1"/>
  <c r="F138" i="1"/>
  <c r="J119" i="1"/>
  <c r="H119" i="1"/>
  <c r="G119" i="1"/>
  <c r="G81" i="1"/>
  <c r="H81" i="1"/>
  <c r="F24" i="1"/>
  <c r="I43" i="1"/>
  <c r="I62" i="1"/>
  <c r="F119" i="1"/>
  <c r="H138" i="1"/>
  <c r="J157" i="1"/>
  <c r="H24" i="1"/>
  <c r="G43" i="1"/>
  <c r="L62" i="1"/>
  <c r="J100" i="1"/>
  <c r="F176" i="1"/>
  <c r="H195" i="1"/>
  <c r="H43" i="1"/>
  <c r="G24" i="1"/>
  <c r="J43" i="1"/>
  <c r="F62" i="1"/>
  <c r="J62" i="1"/>
  <c r="F81" i="1"/>
  <c r="G100" i="1"/>
  <c r="F100" i="1"/>
  <c r="I81" i="1"/>
  <c r="H62" i="1"/>
  <c r="G62" i="1"/>
  <c r="F43" i="1"/>
  <c r="J24" i="1"/>
  <c r="I24" i="1"/>
  <c r="L196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<sst xmlns="http://schemas.openxmlformats.org/spreadsheetml/2006/main" count="283" uniqueCount="88">
  <si>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</si>
  <si>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</si>
  <si>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</si>
  <si>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</si>
  <si>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</si>
  <si>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</si>
  <si>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</si>
  <si>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</si>
  <si>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</si>
  <si>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</si>
  <si>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</si>
  <si>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</si>
  <si>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</si>
  <si>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</si>
  <si>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</si>
  <si>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</si>
  <si>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</si>
  <si>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</si>
  <si>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</si>
  <si>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</si>
  <si>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</si>
  <si>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</si>
  <si>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</si>
  <si>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</si>
  <si>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</si>
  <si>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</si>
  <si>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</si>
  <si>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</si>
  <si>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</si>
  <si>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</si>
  <si>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</si>
  <si>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</si>
  <si>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</si>
  <si>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</si>
  <si>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</si>
  <si>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</si>
  <si>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</si>
  <si>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</si>
  <si>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с капустой и картофелем</t>
  </si>
  <si>
    <t>рыба припущенная в молоке</t>
  </si>
  <si>
    <t>каша гречневая рассыпчатая</t>
  </si>
  <si>
    <t>компот из смеси сухофруктов</t>
  </si>
  <si>
    <t>хлеб пшеничный витаминизированный</t>
  </si>
  <si>
    <t>хлеб ржаной</t>
  </si>
  <si>
    <t>овощи порционные</t>
  </si>
  <si>
    <t>сок яблочный</t>
  </si>
  <si>
    <t>суп картофельный с бобовыми</t>
  </si>
  <si>
    <t>144/479</t>
  </si>
  <si>
    <t>котлета</t>
  </si>
  <si>
    <t>пюре картофельное</t>
  </si>
  <si>
    <t>суп с макаронными изделениями</t>
  </si>
  <si>
    <t>147/479</t>
  </si>
  <si>
    <t>чай с сахаром</t>
  </si>
  <si>
    <t>творожок</t>
  </si>
  <si>
    <t>суп с рыбными консервами</t>
  </si>
  <si>
    <t>макаронные изделия отварные</t>
  </si>
  <si>
    <t>154/479</t>
  </si>
  <si>
    <t>суп-пюре из картофеля</t>
  </si>
  <si>
    <t>жаркое по-домашнему</t>
  </si>
  <si>
    <t>плов из отварной курицы</t>
  </si>
  <si>
    <t>смесь витаминная</t>
  </si>
  <si>
    <t>фрукт</t>
  </si>
  <si>
    <t>щи из свежей капусты с картофелем</t>
  </si>
  <si>
    <t>142/479</t>
  </si>
  <si>
    <t>тефтели в молочном соусе</t>
  </si>
  <si>
    <t>70/30</t>
  </si>
  <si>
    <t>388/434</t>
  </si>
  <si>
    <t>рис отварной</t>
  </si>
  <si>
    <t>суп с мясными фрикадельками со сметаной</t>
  </si>
  <si>
    <t>149/169/479</t>
  </si>
  <si>
    <t xml:space="preserve">пюре картофельное </t>
  </si>
  <si>
    <t>суп-пюре из разных овощей</t>
  </si>
  <si>
    <t>161/479</t>
  </si>
  <si>
    <t xml:space="preserve">макаронные изделия отварные </t>
  </si>
  <si>
    <t>курица в соусе с томатом</t>
  </si>
  <si>
    <t>сладкое</t>
  </si>
  <si>
    <t>7-10 лет</t>
  </si>
  <si>
    <t xml:space="preserve">хлеб пшеничный </t>
  </si>
  <si>
    <t>ГБОУ СО "Корзуновский детский дом-школа"</t>
  </si>
  <si>
    <t>хлеб пшеничный</t>
  </si>
  <si>
    <t>128/12</t>
  </si>
  <si>
    <t xml:space="preserve">творожок </t>
  </si>
  <si>
    <t>каша гречневая</t>
  </si>
  <si>
    <t>суп картофельный с клецками</t>
  </si>
  <si>
    <t>146/172</t>
  </si>
  <si>
    <t>голубцы ленивые</t>
  </si>
  <si>
    <t>суп крестьянский с крупой</t>
  </si>
  <si>
    <t>рыбные консервы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</si>
</sst>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78</v>
      </c>
      <c r="D1" s="52"/>
      <c r="E1" s="52"/>
      <c r="F1" s="12" t="s">
        <v>15</v>
      </c>
      <c r="G1" s="2" t="s">
        <v>16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76</v>
      </c>
      <c r="G3" s="2" t="s">
        <v>18</v>
      </c>
      <c r="H3" s="48">
        <v>2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44</v>
      </c>
      <c r="F14" s="43">
        <v>100</v>
      </c>
      <c r="G14" s="43">
        <v>1</v>
      </c>
      <c r="H14" s="43"/>
      <c r="I14" s="43">
        <v>3</v>
      </c>
      <c r="J14" s="43">
        <v>19</v>
      </c>
      <c r="K14" s="44">
        <v>106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38</v>
      </c>
      <c r="F15" s="43">
        <v>250</v>
      </c>
      <c r="G15" s="43">
        <v>3</v>
      </c>
      <c r="H15" s="43">
        <v>7</v>
      </c>
      <c r="I15" s="43">
        <v>11</v>
      </c>
      <c r="J15" s="43">
        <v>95</v>
      </c>
      <c r="K15" s="44" t="s">
        <v>80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39</v>
      </c>
      <c r="F16" s="43">
        <v>100</v>
      </c>
      <c r="G16" s="43">
        <v>13</v>
      </c>
      <c r="H16" s="43">
        <v>7</v>
      </c>
      <c r="I16" s="43">
        <v>3</v>
      </c>
      <c r="J16" s="43">
        <v>129</v>
      </c>
      <c r="K16" s="44">
        <v>336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40</v>
      </c>
      <c r="F17" s="43">
        <v>150</v>
      </c>
      <c r="G17" s="43">
        <v>9</v>
      </c>
      <c r="H17" s="43">
        <v>8</v>
      </c>
      <c r="I17" s="43">
        <v>37</v>
      </c>
      <c r="J17" s="43">
        <v>253</v>
      </c>
      <c r="K17" s="44">
        <v>237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41</v>
      </c>
      <c r="F18" s="43">
        <v>200</v>
      </c>
      <c r="G18" s="43">
        <v>1</v>
      </c>
      <c r="H18" s="43"/>
      <c r="I18" s="43">
        <v>27</v>
      </c>
      <c r="J18" s="43">
        <v>110</v>
      </c>
      <c r="K18" s="44">
        <v>508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77</v>
      </c>
      <c r="F19" s="43">
        <v>50</v>
      </c>
      <c r="G19" s="43">
        <v>4</v>
      </c>
      <c r="H19" s="43">
        <v>1</v>
      </c>
      <c r="I19" s="43">
        <v>25</v>
      </c>
      <c r="J19" s="43">
        <v>118</v>
      </c>
      <c r="K19" s="44">
        <v>108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43</v>
      </c>
      <c r="F20" s="43">
        <v>50</v>
      </c>
      <c r="G20" s="43">
        <v>3</v>
      </c>
      <c r="H20" s="43">
        <v>1</v>
      </c>
      <c r="I20" s="43">
        <v>17</v>
      </c>
      <c r="J20" s="43">
        <v>87</v>
      </c>
      <c r="K20" s="44">
        <v>109</v>
      </c>
      <c r="L20" s="43"/>
    </row>
    <row r="21" spans="1:12" ht="15" x14ac:dyDescent="0.25">
      <c r="A21" s="23"/>
      <c r="B21" s="15"/>
      <c r="C21" s="11"/>
      <c r="D21" s="6" t="s">
        <v>75</v>
      </c>
      <c r="E21" s="42" t="s">
        <v>45</v>
      </c>
      <c r="F21" s="43">
        <v>200</v>
      </c>
      <c r="G21" s="43">
        <v>1</v>
      </c>
      <c r="H21" s="43"/>
      <c r="I21" s="43"/>
      <c r="J21" s="43">
        <v>92</v>
      </c>
      <c r="K21" s="44">
        <v>518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1100</v>
      </c>
      <c r="G23" s="19">
        <f t="shared" ref="G23:J23" si="2">SUM(G14:G22)</f>
        <v>35</v>
      </c>
      <c r="H23" s="19">
        <f t="shared" si="2"/>
        <v>24</v>
      </c>
      <c r="I23" s="19">
        <f t="shared" si="2"/>
        <v>123</v>
      </c>
      <c r="J23" s="19">
        <f t="shared" si="2"/>
        <v>903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1100</v>
      </c>
      <c r="G24" s="32">
        <f t="shared" ref="G24:J24" si="4">G13+G23</f>
        <v>35</v>
      </c>
      <c r="H24" s="32">
        <f t="shared" si="4"/>
        <v>24</v>
      </c>
      <c r="I24" s="32">
        <f t="shared" si="4"/>
        <v>123</v>
      </c>
      <c r="J24" s="32">
        <f t="shared" si="4"/>
        <v>903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44</v>
      </c>
      <c r="F33" s="43">
        <v>100</v>
      </c>
      <c r="G33" s="43">
        <v>1</v>
      </c>
      <c r="H33" s="43"/>
      <c r="I33" s="43">
        <v>3</v>
      </c>
      <c r="J33" s="43">
        <v>19</v>
      </c>
      <c r="K33" s="44">
        <v>106</v>
      </c>
      <c r="L33" s="43"/>
    </row>
    <row r="34" spans="1:12" ht="15" x14ac:dyDescent="0.25">
      <c r="A34" s="14"/>
      <c r="B34" s="15"/>
      <c r="C34" s="11"/>
      <c r="D34" s="7" t="s">
        <v>26</v>
      </c>
      <c r="E34" s="42" t="s">
        <v>46</v>
      </c>
      <c r="F34" s="43">
        <v>250</v>
      </c>
      <c r="G34" s="43">
        <v>3</v>
      </c>
      <c r="H34" s="43">
        <v>5</v>
      </c>
      <c r="I34" s="43">
        <v>15</v>
      </c>
      <c r="J34" s="43">
        <v>130</v>
      </c>
      <c r="K34" s="44" t="s">
        <v>47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48</v>
      </c>
      <c r="F35" s="43">
        <v>100</v>
      </c>
      <c r="G35" s="43">
        <v>18</v>
      </c>
      <c r="H35" s="43">
        <v>18</v>
      </c>
      <c r="I35" s="43">
        <v>14</v>
      </c>
      <c r="J35" s="43">
        <v>286</v>
      </c>
      <c r="K35" s="44">
        <v>381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49</v>
      </c>
      <c r="F36" s="43">
        <v>200</v>
      </c>
      <c r="G36" s="43">
        <v>4</v>
      </c>
      <c r="H36" s="43">
        <v>8</v>
      </c>
      <c r="I36" s="43">
        <v>21</v>
      </c>
      <c r="J36" s="43">
        <v>184</v>
      </c>
      <c r="K36" s="44">
        <v>429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41</v>
      </c>
      <c r="F37" s="43">
        <v>200</v>
      </c>
      <c r="G37" s="43">
        <v>1</v>
      </c>
      <c r="H37" s="43"/>
      <c r="I37" s="43">
        <v>27</v>
      </c>
      <c r="J37" s="43">
        <v>110</v>
      </c>
      <c r="K37" s="44">
        <v>508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77</v>
      </c>
      <c r="F38" s="43">
        <v>50</v>
      </c>
      <c r="G38" s="43">
        <v>4</v>
      </c>
      <c r="H38" s="43">
        <v>0.5</v>
      </c>
      <c r="I38" s="43">
        <v>25</v>
      </c>
      <c r="J38" s="43">
        <v>118</v>
      </c>
      <c r="K38" s="44">
        <v>108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43</v>
      </c>
      <c r="F39" s="43">
        <v>50</v>
      </c>
      <c r="G39" s="43">
        <v>3</v>
      </c>
      <c r="H39" s="43">
        <v>0.5</v>
      </c>
      <c r="I39" s="43">
        <v>17</v>
      </c>
      <c r="J39" s="43">
        <v>87</v>
      </c>
      <c r="K39" s="44">
        <v>109</v>
      </c>
      <c r="L39" s="43"/>
    </row>
    <row r="40" spans="1:12" ht="15" x14ac:dyDescent="0.25">
      <c r="A40" s="14"/>
      <c r="B40" s="15"/>
      <c r="C40" s="11"/>
      <c r="D40" s="6" t="s">
        <v>75</v>
      </c>
      <c r="E40" s="42" t="s">
        <v>53</v>
      </c>
      <c r="F40" s="43">
        <v>100</v>
      </c>
      <c r="G40" s="43">
        <v>6</v>
      </c>
      <c r="H40" s="43">
        <v>4</v>
      </c>
      <c r="I40" s="43">
        <v>12</v>
      </c>
      <c r="J40" s="43">
        <v>115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1050</v>
      </c>
      <c r="G42" s="19">
        <f t="shared" ref="G42" si="10">SUM(G33:G41)</f>
        <v>40</v>
      </c>
      <c r="H42" s="19">
        <f t="shared" ref="H42" si="11">SUM(H33:H41)</f>
        <v>36</v>
      </c>
      <c r="I42" s="19">
        <f t="shared" ref="I42" si="12">SUM(I33:I41)</f>
        <v>134</v>
      </c>
      <c r="J42" s="19">
        <f t="shared" ref="J42:L42" si="13">SUM(J33:J41)</f>
        <v>1049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1050</v>
      </c>
      <c r="G43" s="32">
        <f t="shared" ref="G43" si="14">G32+G42</f>
        <v>40</v>
      </c>
      <c r="H43" s="32">
        <f t="shared" ref="H43" si="15">H32+H42</f>
        <v>36</v>
      </c>
      <c r="I43" s="32">
        <f t="shared" ref="I43" si="16">I32+I42</f>
        <v>134</v>
      </c>
      <c r="J43" s="32">
        <f t="shared" ref="J43:L43" si="17">J32+J42</f>
        <v>1049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44</v>
      </c>
      <c r="F52" s="43">
        <v>100</v>
      </c>
      <c r="G52" s="43">
        <v>1</v>
      </c>
      <c r="H52" s="43"/>
      <c r="I52" s="43">
        <v>3</v>
      </c>
      <c r="J52" s="43">
        <v>19</v>
      </c>
      <c r="K52" s="44">
        <v>106</v>
      </c>
      <c r="L52" s="43"/>
    </row>
    <row r="53" spans="1:12" ht="15" x14ac:dyDescent="0.25">
      <c r="A53" s="23"/>
      <c r="B53" s="15"/>
      <c r="C53" s="11"/>
      <c r="D53" s="7" t="s">
        <v>26</v>
      </c>
      <c r="E53" s="42" t="s">
        <v>50</v>
      </c>
      <c r="F53" s="43">
        <v>250</v>
      </c>
      <c r="G53" s="43">
        <v>3</v>
      </c>
      <c r="H53" s="43">
        <v>3</v>
      </c>
      <c r="I53" s="43">
        <v>23</v>
      </c>
      <c r="J53" s="43">
        <v>134</v>
      </c>
      <c r="K53" s="44" t="s">
        <v>51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58</v>
      </c>
      <c r="F54" s="43">
        <v>220</v>
      </c>
      <c r="G54" s="43">
        <v>35</v>
      </c>
      <c r="H54" s="43">
        <v>32</v>
      </c>
      <c r="I54" s="43">
        <v>23</v>
      </c>
      <c r="J54" s="43">
        <v>517</v>
      </c>
      <c r="K54" s="44">
        <v>369</v>
      </c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52</v>
      </c>
      <c r="F56" s="43">
        <v>200</v>
      </c>
      <c r="G56" s="43"/>
      <c r="H56" s="43"/>
      <c r="I56" s="43">
        <v>15</v>
      </c>
      <c r="J56" s="43">
        <v>60</v>
      </c>
      <c r="K56" s="44">
        <v>493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77</v>
      </c>
      <c r="F57" s="43">
        <v>50</v>
      </c>
      <c r="G57" s="43">
        <v>4</v>
      </c>
      <c r="H57" s="43">
        <v>0.5</v>
      </c>
      <c r="I57" s="43">
        <v>25</v>
      </c>
      <c r="J57" s="43">
        <v>118</v>
      </c>
      <c r="K57" s="44">
        <v>108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43</v>
      </c>
      <c r="F58" s="43">
        <v>50</v>
      </c>
      <c r="G58" s="43">
        <v>3</v>
      </c>
      <c r="H58" s="43">
        <v>0.5</v>
      </c>
      <c r="I58" s="43">
        <v>17</v>
      </c>
      <c r="J58" s="43">
        <v>87</v>
      </c>
      <c r="K58" s="44">
        <v>109</v>
      </c>
      <c r="L58" s="43"/>
    </row>
    <row r="59" spans="1:12" ht="15" x14ac:dyDescent="0.25">
      <c r="A59" s="23"/>
      <c r="B59" s="15"/>
      <c r="C59" s="11"/>
      <c r="D59" s="6" t="s">
        <v>75</v>
      </c>
      <c r="E59" s="42" t="s">
        <v>45</v>
      </c>
      <c r="F59" s="43">
        <v>200</v>
      </c>
      <c r="G59" s="43">
        <v>1</v>
      </c>
      <c r="H59" s="43"/>
      <c r="I59" s="43"/>
      <c r="J59" s="43">
        <v>92</v>
      </c>
      <c r="K59" s="44">
        <v>518</v>
      </c>
      <c r="L59" s="43"/>
    </row>
    <row r="60" spans="1:12" ht="15" x14ac:dyDescent="0.25">
      <c r="A60" s="23"/>
      <c r="B60" s="15"/>
      <c r="C60" s="11"/>
      <c r="D60" s="6" t="s">
        <v>61</v>
      </c>
      <c r="E60" s="42"/>
      <c r="F60" s="43">
        <v>185</v>
      </c>
      <c r="G60" s="43">
        <v>0.7</v>
      </c>
      <c r="H60" s="43">
        <v>0.7</v>
      </c>
      <c r="I60" s="43">
        <v>18</v>
      </c>
      <c r="J60" s="43">
        <v>85</v>
      </c>
      <c r="K60" s="44">
        <v>112</v>
      </c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1255</v>
      </c>
      <c r="G61" s="19">
        <f t="shared" ref="G61" si="22">SUM(G52:G60)</f>
        <v>47.7</v>
      </c>
      <c r="H61" s="19">
        <f t="shared" ref="H61" si="23">SUM(H52:H60)</f>
        <v>36.700000000000003</v>
      </c>
      <c r="I61" s="19">
        <f t="shared" ref="I61" si="24">SUM(I52:I60)</f>
        <v>124</v>
      </c>
      <c r="J61" s="19">
        <f t="shared" ref="J61:L61" si="25">SUM(J52:J60)</f>
        <v>1112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1255</v>
      </c>
      <c r="G62" s="32">
        <f t="shared" ref="G62" si="26">G51+G61</f>
        <v>47.7</v>
      </c>
      <c r="H62" s="32">
        <f t="shared" ref="H62" si="27">H51+H61</f>
        <v>36.700000000000003</v>
      </c>
      <c r="I62" s="32">
        <f t="shared" ref="I62" si="28">I51+I61</f>
        <v>124</v>
      </c>
      <c r="J62" s="32">
        <f t="shared" ref="J62:L62" si="29">J51+J61</f>
        <v>1112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44</v>
      </c>
      <c r="F71" s="43">
        <v>100</v>
      </c>
      <c r="G71" s="43">
        <v>1</v>
      </c>
      <c r="H71" s="43"/>
      <c r="I71" s="43">
        <v>3</v>
      </c>
      <c r="J71" s="43">
        <v>19</v>
      </c>
      <c r="K71" s="44">
        <v>106</v>
      </c>
      <c r="L71" s="43"/>
    </row>
    <row r="72" spans="1:12" ht="15" x14ac:dyDescent="0.25">
      <c r="A72" s="23"/>
      <c r="B72" s="15"/>
      <c r="C72" s="11"/>
      <c r="D72" s="7" t="s">
        <v>26</v>
      </c>
      <c r="E72" s="42" t="s">
        <v>54</v>
      </c>
      <c r="F72" s="43">
        <v>250</v>
      </c>
      <c r="G72" s="43">
        <v>10</v>
      </c>
      <c r="H72" s="43">
        <v>9</v>
      </c>
      <c r="I72" s="43">
        <v>20</v>
      </c>
      <c r="J72" s="43">
        <v>186</v>
      </c>
      <c r="K72" s="44" t="s">
        <v>56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39</v>
      </c>
      <c r="F73" s="43">
        <v>100</v>
      </c>
      <c r="G73" s="43">
        <v>13</v>
      </c>
      <c r="H73" s="43">
        <v>7</v>
      </c>
      <c r="I73" s="43">
        <v>3</v>
      </c>
      <c r="J73" s="43">
        <v>129</v>
      </c>
      <c r="K73" s="44">
        <v>336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55</v>
      </c>
      <c r="F74" s="43">
        <v>180</v>
      </c>
      <c r="G74" s="43">
        <v>8</v>
      </c>
      <c r="H74" s="43">
        <v>1</v>
      </c>
      <c r="I74" s="43">
        <v>39</v>
      </c>
      <c r="J74" s="43">
        <v>193</v>
      </c>
      <c r="K74" s="44">
        <v>291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41</v>
      </c>
      <c r="F75" s="43">
        <v>200</v>
      </c>
      <c r="G75" s="43">
        <v>1</v>
      </c>
      <c r="H75" s="43"/>
      <c r="I75" s="43">
        <v>27</v>
      </c>
      <c r="J75" s="43">
        <v>110</v>
      </c>
      <c r="K75" s="44">
        <v>508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77</v>
      </c>
      <c r="F76" s="43">
        <v>50</v>
      </c>
      <c r="G76" s="43">
        <v>4</v>
      </c>
      <c r="H76" s="43">
        <v>0.5</v>
      </c>
      <c r="I76" s="43">
        <v>25</v>
      </c>
      <c r="J76" s="43">
        <v>118</v>
      </c>
      <c r="K76" s="44">
        <v>108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43</v>
      </c>
      <c r="F77" s="43">
        <v>50</v>
      </c>
      <c r="G77" s="43">
        <v>3</v>
      </c>
      <c r="H77" s="43">
        <v>0.5</v>
      </c>
      <c r="I77" s="43">
        <v>17</v>
      </c>
      <c r="J77" s="43">
        <v>87</v>
      </c>
      <c r="K77" s="44">
        <v>109</v>
      </c>
      <c r="L77" s="43"/>
    </row>
    <row r="78" spans="1:12" ht="15" x14ac:dyDescent="0.25">
      <c r="A78" s="23"/>
      <c r="B78" s="15"/>
      <c r="C78" s="11"/>
      <c r="D78" s="6"/>
      <c r="E78" s="42" t="s">
        <v>81</v>
      </c>
      <c r="F78" s="43">
        <v>100</v>
      </c>
      <c r="G78" s="43">
        <v>6</v>
      </c>
      <c r="H78" s="43">
        <v>4</v>
      </c>
      <c r="I78" s="43">
        <v>12</v>
      </c>
      <c r="J78" s="43">
        <v>115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1030</v>
      </c>
      <c r="G80" s="19">
        <f t="shared" ref="G80" si="34">SUM(G71:G79)</f>
        <v>46</v>
      </c>
      <c r="H80" s="19">
        <f t="shared" ref="H80" si="35">SUM(H71:H79)</f>
        <v>22</v>
      </c>
      <c r="I80" s="19">
        <f t="shared" ref="I80" si="36">SUM(I71:I79)</f>
        <v>146</v>
      </c>
      <c r="J80" s="19">
        <f t="shared" ref="J80:L80" si="37">SUM(J71:J79)</f>
        <v>957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1030</v>
      </c>
      <c r="G81" s="32">
        <f t="shared" ref="G81" si="38">G70+G80</f>
        <v>46</v>
      </c>
      <c r="H81" s="32">
        <f t="shared" ref="H81" si="39">H70+H80</f>
        <v>22</v>
      </c>
      <c r="I81" s="32">
        <f t="shared" ref="I81" si="40">I70+I80</f>
        <v>146</v>
      </c>
      <c r="J81" s="32">
        <f t="shared" ref="J81:L81" si="41">J70+J80</f>
        <v>957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44</v>
      </c>
      <c r="F90" s="43">
        <v>100</v>
      </c>
      <c r="G90" s="43">
        <v>1</v>
      </c>
      <c r="H90" s="43"/>
      <c r="I90" s="43">
        <v>3</v>
      </c>
      <c r="J90" s="43">
        <v>19</v>
      </c>
      <c r="K90" s="44">
        <v>106</v>
      </c>
      <c r="L90" s="43"/>
    </row>
    <row r="91" spans="1:12" ht="15" x14ac:dyDescent="0.25">
      <c r="A91" s="23"/>
      <c r="B91" s="15"/>
      <c r="C91" s="11"/>
      <c r="D91" s="7" t="s">
        <v>26</v>
      </c>
      <c r="E91" s="42" t="s">
        <v>57</v>
      </c>
      <c r="F91" s="43">
        <v>250</v>
      </c>
      <c r="G91" s="43">
        <v>6</v>
      </c>
      <c r="H91" s="43">
        <v>8</v>
      </c>
      <c r="I91" s="43">
        <v>27</v>
      </c>
      <c r="J91" s="43">
        <v>212</v>
      </c>
      <c r="K91" s="44">
        <v>159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59</v>
      </c>
      <c r="F92" s="43">
        <v>210</v>
      </c>
      <c r="G92" s="43">
        <v>16</v>
      </c>
      <c r="H92" s="43">
        <v>16</v>
      </c>
      <c r="I92" s="43">
        <v>38</v>
      </c>
      <c r="J92" s="43">
        <v>359</v>
      </c>
      <c r="K92" s="44">
        <v>406</v>
      </c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 t="s">
        <v>60</v>
      </c>
      <c r="F94" s="43">
        <v>200</v>
      </c>
      <c r="G94" s="43"/>
      <c r="H94" s="43"/>
      <c r="I94" s="43">
        <v>5</v>
      </c>
      <c r="J94" s="43">
        <v>3</v>
      </c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 t="s">
        <v>77</v>
      </c>
      <c r="F95" s="43">
        <v>50</v>
      </c>
      <c r="G95" s="43">
        <v>4</v>
      </c>
      <c r="H95" s="43">
        <v>0.5</v>
      </c>
      <c r="I95" s="43">
        <v>25</v>
      </c>
      <c r="J95" s="43">
        <v>118</v>
      </c>
      <c r="K95" s="44">
        <v>108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43</v>
      </c>
      <c r="F96" s="43">
        <v>50</v>
      </c>
      <c r="G96" s="43">
        <v>3</v>
      </c>
      <c r="H96" s="43">
        <v>0.5</v>
      </c>
      <c r="I96" s="43">
        <v>17</v>
      </c>
      <c r="J96" s="43">
        <v>87</v>
      </c>
      <c r="K96" s="44">
        <v>109</v>
      </c>
      <c r="L96" s="43"/>
    </row>
    <row r="97" spans="1:12" ht="15" x14ac:dyDescent="0.25">
      <c r="A97" s="23"/>
      <c r="B97" s="15"/>
      <c r="C97" s="11"/>
      <c r="D97" s="6" t="s">
        <v>75</v>
      </c>
      <c r="E97" s="42" t="s">
        <v>61</v>
      </c>
      <c r="F97" s="43">
        <v>185</v>
      </c>
      <c r="G97" s="43">
        <v>1</v>
      </c>
      <c r="H97" s="43">
        <v>1</v>
      </c>
      <c r="I97" s="43">
        <v>18</v>
      </c>
      <c r="J97" s="43">
        <v>84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1045</v>
      </c>
      <c r="G99" s="19">
        <f t="shared" ref="G99" si="46">SUM(G90:G98)</f>
        <v>31</v>
      </c>
      <c r="H99" s="19">
        <f t="shared" ref="H99" si="47">SUM(H90:H98)</f>
        <v>26</v>
      </c>
      <c r="I99" s="19">
        <f t="shared" ref="I99" si="48">SUM(I90:I98)</f>
        <v>133</v>
      </c>
      <c r="J99" s="19">
        <f t="shared" ref="J99:L99" si="49">SUM(J90:J98)</f>
        <v>882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1045</v>
      </c>
      <c r="G100" s="32">
        <f t="shared" ref="G100" si="50">G89+G99</f>
        <v>31</v>
      </c>
      <c r="H100" s="32">
        <f t="shared" ref="H100" si="51">H89+H99</f>
        <v>26</v>
      </c>
      <c r="I100" s="32">
        <f t="shared" ref="I100" si="52">I89+I99</f>
        <v>133</v>
      </c>
      <c r="J100" s="32">
        <f t="shared" ref="J100:L100" si="53">J89+J99</f>
        <v>882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44</v>
      </c>
      <c r="F109" s="43">
        <v>100</v>
      </c>
      <c r="G109" s="43">
        <v>1</v>
      </c>
      <c r="H109" s="43"/>
      <c r="I109" s="43">
        <v>3</v>
      </c>
      <c r="J109" s="43">
        <v>19</v>
      </c>
      <c r="K109" s="44">
        <v>106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62</v>
      </c>
      <c r="F110" s="43">
        <v>250</v>
      </c>
      <c r="G110" s="43">
        <v>2</v>
      </c>
      <c r="H110" s="43">
        <v>6</v>
      </c>
      <c r="I110" s="43">
        <v>8</v>
      </c>
      <c r="J110" s="43">
        <v>107</v>
      </c>
      <c r="K110" s="44" t="s">
        <v>63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64</v>
      </c>
      <c r="F111" s="43" t="s">
        <v>65</v>
      </c>
      <c r="G111" s="43">
        <v>10</v>
      </c>
      <c r="H111" s="43">
        <v>11</v>
      </c>
      <c r="I111" s="43">
        <v>8</v>
      </c>
      <c r="J111" s="43">
        <v>170</v>
      </c>
      <c r="K111" s="44" t="s">
        <v>66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82</v>
      </c>
      <c r="F112" s="43">
        <v>150</v>
      </c>
      <c r="G112" s="43">
        <v>9</v>
      </c>
      <c r="H112" s="43">
        <v>8</v>
      </c>
      <c r="I112" s="43">
        <v>37</v>
      </c>
      <c r="J112" s="43">
        <v>253</v>
      </c>
      <c r="K112" s="44">
        <v>237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41</v>
      </c>
      <c r="F113" s="43">
        <v>200</v>
      </c>
      <c r="G113" s="43">
        <v>1</v>
      </c>
      <c r="H113" s="43"/>
      <c r="I113" s="43">
        <v>27</v>
      </c>
      <c r="J113" s="43">
        <v>110</v>
      </c>
      <c r="K113" s="44">
        <v>508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77</v>
      </c>
      <c r="F114" s="43">
        <v>50</v>
      </c>
      <c r="G114" s="43">
        <v>4</v>
      </c>
      <c r="H114" s="43">
        <v>0.5</v>
      </c>
      <c r="I114" s="43">
        <v>25</v>
      </c>
      <c r="J114" s="43">
        <v>118</v>
      </c>
      <c r="K114" s="44">
        <v>108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43</v>
      </c>
      <c r="F115" s="43">
        <v>50</v>
      </c>
      <c r="G115" s="43">
        <v>3</v>
      </c>
      <c r="H115" s="43">
        <v>0.5</v>
      </c>
      <c r="I115" s="43">
        <v>17</v>
      </c>
      <c r="J115" s="43">
        <v>87</v>
      </c>
      <c r="K115" s="44">
        <v>109</v>
      </c>
      <c r="L115" s="43"/>
    </row>
    <row r="116" spans="1:12" ht="15" x14ac:dyDescent="0.25">
      <c r="A116" s="23"/>
      <c r="B116" s="15"/>
      <c r="C116" s="11"/>
      <c r="D116" s="6" t="s">
        <v>75</v>
      </c>
      <c r="E116" s="42" t="s">
        <v>45</v>
      </c>
      <c r="F116" s="43">
        <v>200</v>
      </c>
      <c r="G116" s="43">
        <v>1</v>
      </c>
      <c r="H116" s="43"/>
      <c r="I116" s="43"/>
      <c r="J116" s="43">
        <v>92</v>
      </c>
      <c r="K116" s="44">
        <v>518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1000</v>
      </c>
      <c r="G118" s="19">
        <f t="shared" ref="G118:J118" si="56">SUM(G109:G117)</f>
        <v>31</v>
      </c>
      <c r="H118" s="19">
        <f t="shared" si="56"/>
        <v>26</v>
      </c>
      <c r="I118" s="19">
        <f t="shared" si="56"/>
        <v>125</v>
      </c>
      <c r="J118" s="19">
        <f t="shared" si="56"/>
        <v>956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1000</v>
      </c>
      <c r="G119" s="32">
        <f t="shared" ref="G119" si="58">G108+G118</f>
        <v>31</v>
      </c>
      <c r="H119" s="32">
        <f t="shared" ref="H119" si="59">H108+H118</f>
        <v>26</v>
      </c>
      <c r="I119" s="32">
        <f t="shared" ref="I119" si="60">I108+I118</f>
        <v>125</v>
      </c>
      <c r="J119" s="32">
        <f t="shared" ref="J119:L119" si="61">J108+J118</f>
        <v>956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44</v>
      </c>
      <c r="F128" s="43">
        <v>100</v>
      </c>
      <c r="G128" s="43">
        <v>1</v>
      </c>
      <c r="H128" s="43"/>
      <c r="I128" s="43">
        <v>3</v>
      </c>
      <c r="J128" s="43">
        <v>19</v>
      </c>
      <c r="K128" s="44">
        <v>106</v>
      </c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83</v>
      </c>
      <c r="F129" s="43">
        <v>250</v>
      </c>
      <c r="G129" s="43">
        <v>3</v>
      </c>
      <c r="H129" s="43">
        <v>7</v>
      </c>
      <c r="I129" s="43">
        <v>11</v>
      </c>
      <c r="J129" s="43">
        <v>120</v>
      </c>
      <c r="K129" s="44" t="s">
        <v>84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39</v>
      </c>
      <c r="F130" s="43">
        <v>100</v>
      </c>
      <c r="G130" s="43">
        <v>13</v>
      </c>
      <c r="H130" s="43">
        <v>7</v>
      </c>
      <c r="I130" s="43">
        <v>3</v>
      </c>
      <c r="J130" s="43">
        <v>129</v>
      </c>
      <c r="K130" s="44">
        <v>336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67</v>
      </c>
      <c r="F131" s="43">
        <v>150</v>
      </c>
      <c r="G131" s="43">
        <v>4</v>
      </c>
      <c r="H131" s="43">
        <v>7</v>
      </c>
      <c r="I131" s="43">
        <v>41</v>
      </c>
      <c r="J131" s="43">
        <v>246</v>
      </c>
      <c r="K131" s="44">
        <v>414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41</v>
      </c>
      <c r="F132" s="43">
        <v>200</v>
      </c>
      <c r="G132" s="43">
        <v>1</v>
      </c>
      <c r="H132" s="43"/>
      <c r="I132" s="43">
        <v>27</v>
      </c>
      <c r="J132" s="43">
        <v>110</v>
      </c>
      <c r="K132" s="44">
        <v>508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77</v>
      </c>
      <c r="F133" s="43">
        <v>50</v>
      </c>
      <c r="G133" s="43">
        <v>4</v>
      </c>
      <c r="H133" s="43">
        <v>0.5</v>
      </c>
      <c r="I133" s="43">
        <v>25</v>
      </c>
      <c r="J133" s="43">
        <v>118</v>
      </c>
      <c r="K133" s="44">
        <v>108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43</v>
      </c>
      <c r="F134" s="43">
        <v>50</v>
      </c>
      <c r="G134" s="43">
        <v>3</v>
      </c>
      <c r="H134" s="43">
        <v>0.5</v>
      </c>
      <c r="I134" s="43">
        <v>17</v>
      </c>
      <c r="J134" s="43">
        <v>87</v>
      </c>
      <c r="K134" s="44">
        <v>109</v>
      </c>
      <c r="L134" s="43"/>
    </row>
    <row r="135" spans="1:12" ht="15" x14ac:dyDescent="0.25">
      <c r="A135" s="14"/>
      <c r="B135" s="15"/>
      <c r="C135" s="11"/>
      <c r="D135" s="6" t="s">
        <v>75</v>
      </c>
      <c r="E135" s="42" t="s">
        <v>53</v>
      </c>
      <c r="F135" s="43">
        <v>100</v>
      </c>
      <c r="G135" s="43">
        <v>6</v>
      </c>
      <c r="H135" s="43">
        <v>4</v>
      </c>
      <c r="I135" s="43">
        <v>12</v>
      </c>
      <c r="J135" s="43">
        <v>115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1000</v>
      </c>
      <c r="G137" s="19">
        <f t="shared" ref="G137:J137" si="64">SUM(G128:G136)</f>
        <v>35</v>
      </c>
      <c r="H137" s="19">
        <f t="shared" si="64"/>
        <v>26</v>
      </c>
      <c r="I137" s="19">
        <f t="shared" si="64"/>
        <v>139</v>
      </c>
      <c r="J137" s="19">
        <f t="shared" si="64"/>
        <v>944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1000</v>
      </c>
      <c r="G138" s="32">
        <f t="shared" ref="G138" si="66">G127+G137</f>
        <v>35</v>
      </c>
      <c r="H138" s="32">
        <f t="shared" ref="H138" si="67">H127+H137</f>
        <v>26</v>
      </c>
      <c r="I138" s="32">
        <f t="shared" ref="I138" si="68">I127+I137</f>
        <v>139</v>
      </c>
      <c r="J138" s="32">
        <f t="shared" ref="J138:L138" si="69">J127+J137</f>
        <v>944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44</v>
      </c>
      <c r="F147" s="43">
        <v>100</v>
      </c>
      <c r="G147" s="43">
        <v>1</v>
      </c>
      <c r="H147" s="43"/>
      <c r="I147" s="43">
        <v>3</v>
      </c>
      <c r="J147" s="43">
        <v>19</v>
      </c>
      <c r="K147" s="44">
        <v>106</v>
      </c>
      <c r="L147" s="43"/>
    </row>
    <row r="148" spans="1:12" ht="25.5" x14ac:dyDescent="0.25">
      <c r="A148" s="23"/>
      <c r="B148" s="15"/>
      <c r="C148" s="11"/>
      <c r="D148" s="7" t="s">
        <v>26</v>
      </c>
      <c r="E148" s="42" t="s">
        <v>68</v>
      </c>
      <c r="F148" s="43">
        <v>270</v>
      </c>
      <c r="G148" s="43">
        <v>8</v>
      </c>
      <c r="H148" s="43">
        <v>8</v>
      </c>
      <c r="I148" s="43">
        <v>15</v>
      </c>
      <c r="J148" s="43">
        <v>160</v>
      </c>
      <c r="K148" s="43" t="s">
        <v>69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85</v>
      </c>
      <c r="F149" s="43">
        <v>100</v>
      </c>
      <c r="G149" s="43">
        <v>8</v>
      </c>
      <c r="H149" s="43">
        <v>8</v>
      </c>
      <c r="I149" s="43">
        <v>4</v>
      </c>
      <c r="J149" s="43">
        <v>125</v>
      </c>
      <c r="K149" s="44">
        <v>372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49</v>
      </c>
      <c r="F150" s="43">
        <v>200</v>
      </c>
      <c r="G150" s="43">
        <v>4</v>
      </c>
      <c r="H150" s="43">
        <v>8</v>
      </c>
      <c r="I150" s="43">
        <v>21</v>
      </c>
      <c r="J150" s="43">
        <v>184</v>
      </c>
      <c r="K150" s="44">
        <v>429</v>
      </c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52</v>
      </c>
      <c r="F151" s="43">
        <v>200</v>
      </c>
      <c r="G151" s="43"/>
      <c r="H151" s="43"/>
      <c r="I151" s="43">
        <v>15</v>
      </c>
      <c r="J151" s="43">
        <v>60</v>
      </c>
      <c r="K151" s="44">
        <v>493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77</v>
      </c>
      <c r="F152" s="43">
        <v>50</v>
      </c>
      <c r="G152" s="43">
        <v>4</v>
      </c>
      <c r="H152" s="43">
        <v>0.5</v>
      </c>
      <c r="I152" s="43">
        <v>25</v>
      </c>
      <c r="J152" s="43">
        <v>118</v>
      </c>
      <c r="K152" s="44">
        <v>108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43</v>
      </c>
      <c r="F153" s="43">
        <v>50</v>
      </c>
      <c r="G153" s="43">
        <v>3</v>
      </c>
      <c r="H153" s="43">
        <v>0.5</v>
      </c>
      <c r="I153" s="43">
        <v>17</v>
      </c>
      <c r="J153" s="43">
        <v>87</v>
      </c>
      <c r="K153" s="44">
        <v>109</v>
      </c>
      <c r="L153" s="43"/>
    </row>
    <row r="154" spans="1:12" ht="15" x14ac:dyDescent="0.25">
      <c r="A154" s="23"/>
      <c r="B154" s="15"/>
      <c r="C154" s="11"/>
      <c r="D154" s="6" t="s">
        <v>75</v>
      </c>
      <c r="E154" s="42" t="s">
        <v>45</v>
      </c>
      <c r="F154" s="43">
        <v>200</v>
      </c>
      <c r="G154" s="43">
        <v>1</v>
      </c>
      <c r="H154" s="43"/>
      <c r="I154" s="43"/>
      <c r="J154" s="43">
        <v>92</v>
      </c>
      <c r="K154" s="44">
        <v>518</v>
      </c>
      <c r="L154" s="43"/>
    </row>
    <row r="155" spans="1:12" ht="15" x14ac:dyDescent="0.25">
      <c r="A155" s="23"/>
      <c r="B155" s="15"/>
      <c r="C155" s="11"/>
      <c r="D155" s="6"/>
      <c r="E155" s="42" t="s">
        <v>61</v>
      </c>
      <c r="F155" s="43">
        <v>185</v>
      </c>
      <c r="G155" s="43">
        <v>1</v>
      </c>
      <c r="H155" s="43">
        <v>1</v>
      </c>
      <c r="I155" s="43">
        <v>18</v>
      </c>
      <c r="J155" s="43">
        <v>85</v>
      </c>
      <c r="K155" s="44">
        <v>112</v>
      </c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1355</v>
      </c>
      <c r="G156" s="19">
        <f t="shared" ref="G156:J156" si="72">SUM(G147:G155)</f>
        <v>30</v>
      </c>
      <c r="H156" s="19">
        <f t="shared" si="72"/>
        <v>26</v>
      </c>
      <c r="I156" s="19">
        <f t="shared" si="72"/>
        <v>118</v>
      </c>
      <c r="J156" s="19">
        <f t="shared" si="72"/>
        <v>930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1355</v>
      </c>
      <c r="G157" s="32">
        <f t="shared" ref="G157" si="74">G146+G156</f>
        <v>30</v>
      </c>
      <c r="H157" s="32">
        <f t="shared" ref="H157" si="75">H146+H156</f>
        <v>26</v>
      </c>
      <c r="I157" s="32">
        <f t="shared" ref="I157" si="76">I146+I156</f>
        <v>118</v>
      </c>
      <c r="J157" s="32">
        <f t="shared" ref="J157:L157" si="77">J146+J156</f>
        <v>930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44</v>
      </c>
      <c r="F166" s="43">
        <v>100</v>
      </c>
      <c r="G166" s="43">
        <v>1</v>
      </c>
      <c r="H166" s="43"/>
      <c r="I166" s="43">
        <v>3</v>
      </c>
      <c r="J166" s="43">
        <v>19</v>
      </c>
      <c r="K166" s="44">
        <v>106</v>
      </c>
      <c r="L166" s="43"/>
    </row>
    <row r="167" spans="1:12" ht="15" x14ac:dyDescent="0.25">
      <c r="A167" s="23"/>
      <c r="B167" s="15"/>
      <c r="C167" s="11"/>
      <c r="D167" s="7" t="s">
        <v>26</v>
      </c>
      <c r="E167" s="43" t="s">
        <v>86</v>
      </c>
      <c r="F167" s="43">
        <v>250</v>
      </c>
      <c r="G167" s="43">
        <v>2</v>
      </c>
      <c r="H167" s="43">
        <v>5</v>
      </c>
      <c r="I167" s="43">
        <v>14</v>
      </c>
      <c r="J167" s="43">
        <v>113</v>
      </c>
      <c r="K167" s="44">
        <v>154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87</v>
      </c>
      <c r="F168" s="43">
        <v>100</v>
      </c>
      <c r="G168" s="43">
        <v>21</v>
      </c>
      <c r="H168" s="43">
        <v>6</v>
      </c>
      <c r="I168" s="43"/>
      <c r="J168" s="43">
        <v>136</v>
      </c>
      <c r="K168" s="44">
        <v>104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70</v>
      </c>
      <c r="F169" s="43">
        <v>200</v>
      </c>
      <c r="G169" s="43">
        <v>4</v>
      </c>
      <c r="H169" s="43">
        <v>8</v>
      </c>
      <c r="I169" s="43">
        <v>21</v>
      </c>
      <c r="J169" s="43">
        <v>184</v>
      </c>
      <c r="K169" s="44">
        <v>429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41</v>
      </c>
      <c r="F170" s="43">
        <v>200</v>
      </c>
      <c r="G170" s="43">
        <v>1</v>
      </c>
      <c r="H170" s="43"/>
      <c r="I170" s="43">
        <v>27</v>
      </c>
      <c r="J170" s="43">
        <v>110</v>
      </c>
      <c r="K170" s="44">
        <v>508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79</v>
      </c>
      <c r="F171" s="43">
        <v>50</v>
      </c>
      <c r="G171" s="43">
        <v>4</v>
      </c>
      <c r="H171" s="43">
        <v>0.5</v>
      </c>
      <c r="I171" s="43">
        <v>25</v>
      </c>
      <c r="J171" s="43">
        <v>118</v>
      </c>
      <c r="K171" s="44">
        <v>108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43</v>
      </c>
      <c r="F172" s="43">
        <v>50</v>
      </c>
      <c r="G172" s="43">
        <v>3</v>
      </c>
      <c r="H172" s="43">
        <v>0.5</v>
      </c>
      <c r="I172" s="43">
        <v>17</v>
      </c>
      <c r="J172" s="43">
        <v>87</v>
      </c>
      <c r="K172" s="44">
        <v>109</v>
      </c>
      <c r="L172" s="43"/>
    </row>
    <row r="173" spans="1:12" ht="15" x14ac:dyDescent="0.25">
      <c r="A173" s="23"/>
      <c r="B173" s="15"/>
      <c r="C173" s="11"/>
      <c r="D173" s="6"/>
      <c r="E173" s="42" t="s">
        <v>53</v>
      </c>
      <c r="F173" s="43">
        <v>100</v>
      </c>
      <c r="G173" s="43">
        <v>6</v>
      </c>
      <c r="H173" s="43">
        <v>4</v>
      </c>
      <c r="I173" s="43">
        <v>12</v>
      </c>
      <c r="J173" s="43">
        <v>115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1050</v>
      </c>
      <c r="G175" s="19">
        <f t="shared" ref="G175:J175" si="80">SUM(G166:G174)</f>
        <v>42</v>
      </c>
      <c r="H175" s="19">
        <f t="shared" si="80"/>
        <v>24</v>
      </c>
      <c r="I175" s="19">
        <f t="shared" si="80"/>
        <v>119</v>
      </c>
      <c r="J175" s="19">
        <f t="shared" si="80"/>
        <v>882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1050</v>
      </c>
      <c r="G176" s="32">
        <f t="shared" ref="G176" si="82">G165+G175</f>
        <v>42</v>
      </c>
      <c r="H176" s="32">
        <f t="shared" ref="H176" si="83">H165+H175</f>
        <v>24</v>
      </c>
      <c r="I176" s="32">
        <f t="shared" ref="I176" si="84">I165+I175</f>
        <v>119</v>
      </c>
      <c r="J176" s="32">
        <f t="shared" ref="J176:L176" si="85">J165+J175</f>
        <v>882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44</v>
      </c>
      <c r="F185" s="43">
        <v>100</v>
      </c>
      <c r="G185" s="43">
        <v>1</v>
      </c>
      <c r="H185" s="43"/>
      <c r="I185" s="43">
        <v>3</v>
      </c>
      <c r="J185" s="43">
        <v>19</v>
      </c>
      <c r="K185" s="44">
        <v>106</v>
      </c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71</v>
      </c>
      <c r="F186" s="43">
        <v>250</v>
      </c>
      <c r="G186" s="43">
        <v>4</v>
      </c>
      <c r="H186" s="43">
        <v>6</v>
      </c>
      <c r="I186" s="43">
        <v>16</v>
      </c>
      <c r="J186" s="43">
        <v>132</v>
      </c>
      <c r="K186" s="44" t="s">
        <v>72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74</v>
      </c>
      <c r="F187" s="43">
        <v>120</v>
      </c>
      <c r="G187" s="43">
        <v>14</v>
      </c>
      <c r="H187" s="43">
        <v>14</v>
      </c>
      <c r="I187" s="43">
        <v>4</v>
      </c>
      <c r="J187" s="43">
        <v>192</v>
      </c>
      <c r="K187" s="44">
        <v>405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73</v>
      </c>
      <c r="F188" s="43">
        <v>180</v>
      </c>
      <c r="G188" s="43">
        <v>8</v>
      </c>
      <c r="H188" s="43">
        <v>1</v>
      </c>
      <c r="I188" s="43">
        <v>39</v>
      </c>
      <c r="J188" s="43">
        <v>193</v>
      </c>
      <c r="K188" s="44">
        <v>291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60</v>
      </c>
      <c r="F189" s="43">
        <v>200</v>
      </c>
      <c r="G189" s="43"/>
      <c r="H189" s="43"/>
      <c r="I189" s="43">
        <v>5</v>
      </c>
      <c r="J189" s="43">
        <v>3</v>
      </c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42</v>
      </c>
      <c r="F190" s="43">
        <v>50</v>
      </c>
      <c r="G190" s="43">
        <v>4</v>
      </c>
      <c r="H190" s="43">
        <v>0.5</v>
      </c>
      <c r="I190" s="43">
        <v>25</v>
      </c>
      <c r="J190" s="43">
        <v>118</v>
      </c>
      <c r="K190" s="44">
        <v>108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43</v>
      </c>
      <c r="F191" s="43">
        <v>50</v>
      </c>
      <c r="G191" s="43">
        <v>3</v>
      </c>
      <c r="H191" s="43">
        <v>0.5</v>
      </c>
      <c r="I191" s="43">
        <v>17</v>
      </c>
      <c r="J191" s="43">
        <v>87</v>
      </c>
      <c r="K191" s="44">
        <v>109</v>
      </c>
      <c r="L191" s="43"/>
    </row>
    <row r="192" spans="1:12" ht="15" x14ac:dyDescent="0.25">
      <c r="A192" s="23"/>
      <c r="B192" s="15"/>
      <c r="C192" s="11"/>
      <c r="D192" s="6" t="s">
        <v>75</v>
      </c>
      <c r="E192" s="42" t="s">
        <v>61</v>
      </c>
      <c r="F192" s="43">
        <v>185</v>
      </c>
      <c r="G192" s="43">
        <v>1</v>
      </c>
      <c r="H192" s="43">
        <v>1</v>
      </c>
      <c r="I192" s="43">
        <v>18</v>
      </c>
      <c r="J192" s="43">
        <v>85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1135</v>
      </c>
      <c r="G194" s="19">
        <f t="shared" ref="G194:J194" si="88">SUM(G185:G193)</f>
        <v>35</v>
      </c>
      <c r="H194" s="19">
        <f t="shared" si="88"/>
        <v>23</v>
      </c>
      <c r="I194" s="19">
        <f t="shared" si="88"/>
        <v>127</v>
      </c>
      <c r="J194" s="19">
        <f t="shared" si="88"/>
        <v>829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1135</v>
      </c>
      <c r="G195" s="32">
        <f t="shared" ref="G195" si="90">G184+G194</f>
        <v>35</v>
      </c>
      <c r="H195" s="32">
        <f t="shared" ref="H195" si="91">H184+H194</f>
        <v>23</v>
      </c>
      <c r="I195" s="32">
        <f t="shared" ref="I195" si="92">I184+I194</f>
        <v>127</v>
      </c>
      <c r="J195" s="32">
        <f t="shared" ref="J195:L195" si="93">J184+J194</f>
        <v>829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37.269999999999996</v>
      </c>
      <c r="H196" s="34">
        <f t="shared" si="94"/>
        <v>26.97</v>
      </c>
      <c r="I196" s="34">
        <f t="shared" si="94"/>
        <v>128.80000000000001</v>
      </c>
      <c r="J196" s="34">
        <f t="shared" si="94"/>
        <v>944.4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2025-09-03T09:15:33Z</dcterms:modified>
</cp:coreProperties>
</file>